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54S Migració EVOPren (NO PUB)\INICI\"/>
    </mc:Choice>
  </mc:AlternateContent>
  <xr:revisionPtr revIDLastSave="0" documentId="13_ncr:1_{6AF2C9B9-A04F-4409-B531-33026582982F}" xr6:coauthVersionLast="47" xr6:coauthVersionMax="47" xr10:uidLastSave="{00000000-0000-0000-0000-000000000000}"/>
  <bookViews>
    <workbookView xWindow="-19320" yWindow="-120" windowWidth="19440" windowHeight="15000" xr2:uid="{00000000-000D-0000-FFFF-FFFF00000000}"/>
  </bookViews>
  <sheets>
    <sheet name="Lot únic" sheetId="3" r:id="rId1"/>
  </sheets>
  <definedNames>
    <definedName name="_xlnm.Print_Titles" localSheetId="0">'Lot únic'!$5:$17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3" l="1"/>
  <c r="E23" i="3" l="1"/>
  <c r="F29" i="3" s="1"/>
  <c r="F28" i="3"/>
  <c r="F30" i="3" l="1"/>
  <c r="D24" i="3"/>
  <c r="D25" i="3" s="1"/>
  <c r="G28" i="3" s="1"/>
  <c r="E24" i="3"/>
  <c r="E25" i="3" s="1"/>
  <c r="G29" i="3" s="1"/>
  <c r="G30" i="3" l="1"/>
</calcChain>
</file>

<file path=xl/sharedStrings.xml><?xml version="1.0" encoding="utf-8"?>
<sst xmlns="http://schemas.openxmlformats.org/spreadsheetml/2006/main" count="23" uniqueCount="22">
  <si>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</si>
  <si>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</si>
  <si>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</si>
  <si>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</si>
  <si>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</si>
  <si>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</si>
  <si>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</si>
  <si>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</si>
  <si>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</si>
  <si>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</si>
  <si>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</si>
  <si>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</si>
  <si>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</si>
  <si>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</si>
  <si>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</si>
  <si>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</si>
  <si>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</si>
  <si>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</si>
  <si>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 xml:space="preserve">Migració de Preven CS a la nova plataforma EVOpreven Cloud, configuració del sistema,  desenvolupament de les integracions i dret d’us i manteniment dels moduls prevenció de riscos laborals i portal de prevenció, del Consorci Sanitari Integral </t>
  </si>
  <si>
    <t xml:space="preserve">Drets d’us i manteniment dels mòduls prevenciò de riscos laborals i portal de prevenció, del Consorci Sanitari Integral </t>
  </si>
  <si>
    <t>Migració de Preven CS a la nova plataforma EVOpreven Cloud, configuració del sistema, i desenvolupament integracions, del Consorci Sanitari Integral</t>
  </si>
  <si>
    <t>Oferta econòmica CSI2025054S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</si>
</sst>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30"/>
  <sheetViews>
    <sheetView showGridLines="0" tabSelected="1" zoomScale="75" workbookViewId="0">
      <selection activeCell="C21" sqref="C21"/>
    </sheetView>
  </sheetViews>
  <sheetFormatPr baseColWidth="10" defaultColWidth="15.140625" defaultRowHeight="15"/>
  <cols>
    <col min="1" max="1" width="1.5703125" style="15" customWidth="1"/>
    <col min="2" max="2" width="6.28515625" style="14" customWidth="1"/>
    <col min="3" max="3" width="103.5703125" style="15" customWidth="1"/>
    <col min="4" max="4" width="21.85546875" style="15" customWidth="1"/>
    <col min="5" max="5" width="30.42578125" style="15" bestFit="1" customWidth="1"/>
    <col min="6" max="6" width="20.85546875" style="15" customWidth="1"/>
    <col min="7" max="11" width="17.140625" style="15" customWidth="1"/>
    <col min="12" max="12" width="18.28515625" style="15" customWidth="1"/>
    <col min="13" max="13" width="16.140625" style="15" bestFit="1" customWidth="1"/>
    <col min="14" max="16384" width="15.14062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21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5" thickBot="1">
      <c r="C19" s="28"/>
      <c r="D19" s="29"/>
      <c r="E19" s="29"/>
    </row>
    <row r="20" spans="2:13" ht="47.25">
      <c r="C20" s="35" t="s">
        <v>18</v>
      </c>
      <c r="D20" s="30" t="s">
        <v>7</v>
      </c>
      <c r="E20" s="31" t="s">
        <v>8</v>
      </c>
    </row>
    <row r="21" spans="2:13" ht="31.5">
      <c r="C21" s="32" t="s">
        <v>20</v>
      </c>
      <c r="D21" s="23">
        <v>19554</v>
      </c>
      <c r="E21" s="25" t="s">
        <v>9</v>
      </c>
    </row>
    <row r="22" spans="2:13" ht="31.5">
      <c r="C22" s="32" t="s">
        <v>19</v>
      </c>
      <c r="D22" s="23">
        <v>5906.41</v>
      </c>
      <c r="E22" s="25" t="s">
        <v>9</v>
      </c>
    </row>
    <row r="23" spans="2:13" ht="31.5">
      <c r="C23" s="32" t="s">
        <v>10</v>
      </c>
      <c r="D23" s="24">
        <f>SUM(D21:D22)</f>
        <v>25460.41</v>
      </c>
      <c r="E23" s="25">
        <f>SUM(E21:E22)</f>
        <v>0</v>
      </c>
    </row>
    <row r="24" spans="2:13" ht="15.75">
      <c r="C24" s="32" t="s">
        <v>11</v>
      </c>
      <c r="D24" s="24">
        <f>D23*21%</f>
        <v>5346.6860999999999</v>
      </c>
      <c r="E24" s="25">
        <f>E23*21%</f>
        <v>0</v>
      </c>
    </row>
    <row r="25" spans="2:13" ht="32.25" thickBot="1">
      <c r="C25" s="33" t="s">
        <v>12</v>
      </c>
      <c r="D25" s="26">
        <f>D23+D24</f>
        <v>30807.096099999999</v>
      </c>
      <c r="E25" s="27">
        <f>E23+E24</f>
        <v>0</v>
      </c>
    </row>
    <row r="27" spans="2:13" ht="16.5" thickBot="1">
      <c r="F27" s="34" t="s">
        <v>13</v>
      </c>
      <c r="G27" s="34" t="s">
        <v>14</v>
      </c>
    </row>
    <row r="28" spans="2:13" s="16" customFormat="1" ht="27.75" customHeight="1" thickBot="1">
      <c r="C28" s="17" t="s">
        <v>15</v>
      </c>
      <c r="D28" s="18"/>
      <c r="E28" s="18"/>
      <c r="F28" s="1">
        <f>D23</f>
        <v>25460.41</v>
      </c>
      <c r="G28" s="1">
        <f>D25</f>
        <v>30807.096099999999</v>
      </c>
    </row>
    <row r="29" spans="2:13" s="4" customFormat="1" ht="27.75" customHeight="1" thickBot="1">
      <c r="C29" s="17" t="s">
        <v>16</v>
      </c>
      <c r="D29" s="19"/>
      <c r="E29" s="19"/>
      <c r="F29" s="20">
        <f>E23</f>
        <v>0</v>
      </c>
      <c r="G29" s="20">
        <f>E25</f>
        <v>0</v>
      </c>
    </row>
    <row r="30" spans="2:13" s="16" customFormat="1" ht="27.75" customHeight="1" thickBot="1">
      <c r="C30" s="17" t="s">
        <v>17</v>
      </c>
      <c r="D30" s="21"/>
      <c r="E30" s="21"/>
      <c r="F30" s="22">
        <f>F28-F29</f>
        <v>25460.41</v>
      </c>
      <c r="G30" s="22">
        <f>+G28-G29</f>
        <v>30807.096099999999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0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84c3491c25a7616c13d6415dfcb41f99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aaa85897ef30aac19c5b96abf185d50b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Opció 13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16E856-D158-414D-AE80-FF387A3F13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cbb6ed62-05c4-4170-b10b-6c741c137295"/>
    <ds:schemaRef ds:uri="http://purl.org/dc/elements/1.1/"/>
    <ds:schemaRef ds:uri="650f3963-9541-4cdd-9e62-90e0e48859e9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Gabriela Rodriguez Garcia</cp:lastModifiedBy>
  <cp:revision/>
  <dcterms:created xsi:type="dcterms:W3CDTF">2010-10-28T15:33:08Z</dcterms:created>
  <dcterms:modified xsi:type="dcterms:W3CDTF">2025-06-12T11:19:57Z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